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htkPvL\Downloads\"/>
    </mc:Choice>
  </mc:AlternateContent>
  <bookViews>
    <workbookView xWindow="0" yWindow="0" windowWidth="30180" windowHeight="14328"/>
  </bookViews>
  <sheets>
    <sheet name="bl43-meterOmeter" sheetId="1" r:id="rId1"/>
  </sheets>
  <definedNames>
    <definedName name="_xlnm._FilterDatabase" localSheetId="0" hidden="1">'bl43-meterOmeter'!$A$1:$F$15</definedName>
    <definedName name="bl43_meterOmeter" localSheetId="0">'bl43-meterOmeter'!$A$1:$D$15</definedName>
  </definedNames>
  <calcPr calcId="0"/>
</workbook>
</file>

<file path=xl/calcChain.xml><?xml version="1.0" encoding="utf-8"?>
<calcChain xmlns="http://schemas.openxmlformats.org/spreadsheetml/2006/main">
  <c r="E7" i="1" l="1"/>
  <c r="E4" i="1"/>
  <c r="E12" i="1"/>
  <c r="E3" i="1"/>
  <c r="E11" i="1"/>
  <c r="E5" i="1"/>
  <c r="E9" i="1"/>
  <c r="E8" i="1"/>
  <c r="E13" i="1"/>
  <c r="E14" i="1"/>
  <c r="E10" i="1"/>
  <c r="E6" i="1"/>
  <c r="E15" i="1"/>
  <c r="E2" i="1"/>
  <c r="F7" i="1"/>
  <c r="F4" i="1"/>
  <c r="F12" i="1"/>
  <c r="F3" i="1"/>
  <c r="F11" i="1"/>
  <c r="F5" i="1"/>
  <c r="F9" i="1"/>
  <c r="F8" i="1"/>
  <c r="F13" i="1"/>
  <c r="F14" i="1"/>
  <c r="F10" i="1"/>
  <c r="F6" i="1"/>
  <c r="F15" i="1"/>
  <c r="F2" i="1"/>
</calcChain>
</file>

<file path=xl/connections.xml><?xml version="1.0" encoding="utf-8"?>
<connections xmlns="http://schemas.openxmlformats.org/spreadsheetml/2006/main">
  <connection id="1" name="bl43-meterOmeter" type="6" refreshedVersion="6" background="1" saveData="1">
    <textPr codePage="65001" sourceFile="C:\Users\EchtkPvL\Downloads\bl43-meterOmeter.csv" decimal="," thousands="." comma="1">
      <textFields count="4">
        <textField type="text"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<sst xmlns="http://schemas.openxmlformats.org/spreadsheetml/2006/main" count="34" uniqueCount="34">
  <si>
    <t>id</t>
  </si>
  <si>
    <t>1</t>
  </si>
  <si>
    <t>Computer Club Südhessen e.V.</t>
  </si>
  <si>
    <t>304</t>
  </si>
  <si>
    <t>BK-LAN</t>
  </si>
  <si>
    <t>310</t>
  </si>
  <si>
    <t>eJunkiez</t>
  </si>
  <si>
    <t>322</t>
  </si>
  <si>
    <t>AnDerTheker</t>
  </si>
  <si>
    <t>323</t>
  </si>
  <si>
    <t>AlkstarS e.V.</t>
  </si>
  <si>
    <t>342</t>
  </si>
  <si>
    <t>Executides</t>
  </si>
  <si>
    <t>348</t>
  </si>
  <si>
    <t>The Veterans Club</t>
  </si>
  <si>
    <t>426</t>
  </si>
  <si>
    <t>The dark Fighters</t>
  </si>
  <si>
    <t>432</t>
  </si>
  <si>
    <t>Ob du Behindert bist?</t>
  </si>
  <si>
    <t>445</t>
  </si>
  <si>
    <t>CARRY GERMANY</t>
  </si>
  <si>
    <t>446</t>
  </si>
  <si>
    <t>Beautiful Dwarves</t>
  </si>
  <si>
    <t>447</t>
  </si>
  <si>
    <t>Guck net so, halts Maul, geh weider!</t>
  </si>
  <si>
    <t>448</t>
  </si>
  <si>
    <t>Meter till the End</t>
  </si>
  <si>
    <t>449</t>
  </si>
  <si>
    <t>Ham wir no Pepps?</t>
  </si>
  <si>
    <t>User</t>
  </si>
  <si>
    <t>Meter</t>
  </si>
  <si>
    <t>Clan Name</t>
  </si>
  <si>
    <t>ProKopf</t>
  </si>
  <si>
    <t>aLFr3d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</si>
</sst>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2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bl43-meterOmeter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H4" sqref="H4"/>
    </sheetView>
  </sheetViews>
  <sheetFormatPr baseColWidth="10" defaultRowHeight="14.4" x14ac:dyDescent="0.3"/>
  <cols>
    <col min="1" max="1" width="4" bestFit="1" customWidth="1"/>
    <col min="2" max="2" width="30.5546875" bestFit="1" customWidth="1"/>
    <col min="3" max="3" width="8.21875" bestFit="1" customWidth="1"/>
    <col min="4" max="4" width="4.77734375" bestFit="1" customWidth="1"/>
    <col min="5" max="5" width="7.5546875" bestFit="1" customWidth="1"/>
    <col min="6" max="6" width="6.44140625" bestFit="1" customWidth="1"/>
  </cols>
  <sheetData>
    <row r="1" spans="1:6" x14ac:dyDescent="0.3">
      <c r="A1" s="1" t="s">
        <v>0</v>
      </c>
      <c r="B1" t="s">
        <v>31</v>
      </c>
      <c r="C1" t="s">
        <v>30</v>
      </c>
      <c r="D1" t="s">
        <v>29</v>
      </c>
      <c r="E1" t="s">
        <v>32</v>
      </c>
      <c r="F1" t="s">
        <v>33</v>
      </c>
    </row>
    <row r="2" spans="1:6" x14ac:dyDescent="0.3">
      <c r="A2" s="1" t="s">
        <v>1</v>
      </c>
      <c r="B2" t="s">
        <v>2</v>
      </c>
      <c r="C2">
        <v>39</v>
      </c>
      <c r="D2">
        <v>25</v>
      </c>
      <c r="E2" s="2">
        <f>C2/D2</f>
        <v>1.56</v>
      </c>
      <c r="F2" s="2">
        <f>( (1+C2/D2)^(0.5+(0.01*D2^0.65)) ) / D2^0.05</f>
        <v>1.4699542622971047</v>
      </c>
    </row>
    <row r="3" spans="1:6" x14ac:dyDescent="0.3">
      <c r="A3" s="1" t="s">
        <v>9</v>
      </c>
      <c r="B3" t="s">
        <v>10</v>
      </c>
      <c r="C3">
        <v>38</v>
      </c>
      <c r="D3">
        <v>14</v>
      </c>
      <c r="E3" s="2">
        <f>C3/D3</f>
        <v>2.7142857142857144</v>
      </c>
      <c r="F3" s="2">
        <f>( (1+C3/D3)^(0.5+(0.01*D3^0.65)) ) / D3^0.05</f>
        <v>1.8168105345197092</v>
      </c>
    </row>
    <row r="4" spans="1:6" x14ac:dyDescent="0.3">
      <c r="A4" s="1" t="s">
        <v>5</v>
      </c>
      <c r="B4" t="s">
        <v>6</v>
      </c>
      <c r="C4">
        <v>14</v>
      </c>
      <c r="D4">
        <v>8</v>
      </c>
      <c r="E4" s="2">
        <f>C4/D4</f>
        <v>1.75</v>
      </c>
      <c r="F4" s="2">
        <f>( (1+C4/D4)^(0.5+(0.01*D4^0.65)) ) / D4^0.05</f>
        <v>1.5541271373939851</v>
      </c>
    </row>
    <row r="5" spans="1:6" x14ac:dyDescent="0.3">
      <c r="A5" s="1" t="s">
        <v>13</v>
      </c>
      <c r="B5" t="s">
        <v>14</v>
      </c>
      <c r="C5">
        <v>12</v>
      </c>
      <c r="D5">
        <v>7</v>
      </c>
      <c r="E5" s="2">
        <f>C5/D5</f>
        <v>1.7142857142857142</v>
      </c>
      <c r="F5" s="2">
        <f>( (1+C5/D5)^(0.5+(0.01*D5^0.65)) ) / D5^0.05</f>
        <v>1.5485857675197188</v>
      </c>
    </row>
    <row r="6" spans="1:6" x14ac:dyDescent="0.3">
      <c r="A6" s="1" t="s">
        <v>25</v>
      </c>
      <c r="B6" t="s">
        <v>26</v>
      </c>
      <c r="C6">
        <v>12</v>
      </c>
      <c r="D6">
        <v>3</v>
      </c>
      <c r="E6" s="2">
        <f>C6/D6</f>
        <v>4</v>
      </c>
      <c r="F6" s="2">
        <f>( (1+C6/D6)^(0.5+(0.01*D6^0.65)) ) / D6^0.05</f>
        <v>2.1872796319572325</v>
      </c>
    </row>
    <row r="7" spans="1:6" x14ac:dyDescent="0.3">
      <c r="A7" s="1" t="s">
        <v>3</v>
      </c>
      <c r="B7" t="s">
        <v>4</v>
      </c>
      <c r="C7">
        <v>8</v>
      </c>
      <c r="D7">
        <v>4</v>
      </c>
      <c r="E7" s="2">
        <f>C7/D7</f>
        <v>2</v>
      </c>
      <c r="F7" s="2">
        <f>( (1+C7/D7)^(0.5+(0.01*D7^0.65)) ) / D7^0.05</f>
        <v>1.6603732623189262</v>
      </c>
    </row>
    <row r="8" spans="1:6" x14ac:dyDescent="0.3">
      <c r="A8" s="1" t="s">
        <v>17</v>
      </c>
      <c r="B8" t="s">
        <v>18</v>
      </c>
      <c r="C8">
        <v>8</v>
      </c>
      <c r="D8">
        <v>6</v>
      </c>
      <c r="E8" s="2">
        <f>C8/D8</f>
        <v>1.3333333333333333</v>
      </c>
      <c r="F8" s="2">
        <f>( (1+C8/D8)^(0.5+(0.01*D8^0.65)) ) / D8^0.05</f>
        <v>1.4350719607196847</v>
      </c>
    </row>
    <row r="9" spans="1:6" x14ac:dyDescent="0.3">
      <c r="A9" s="1" t="s">
        <v>15</v>
      </c>
      <c r="B9" t="s">
        <v>16</v>
      </c>
      <c r="C9">
        <v>6</v>
      </c>
      <c r="D9">
        <v>3</v>
      </c>
      <c r="E9" s="2">
        <f>C9/D9</f>
        <v>2</v>
      </c>
      <c r="F9" s="2">
        <f>( (1+C9/D9)^(0.5+(0.01*D9^0.65)) ) / D9^0.05</f>
        <v>1.6766755070398729</v>
      </c>
    </row>
    <row r="10" spans="1:6" x14ac:dyDescent="0.3">
      <c r="A10" s="1" t="s">
        <v>23</v>
      </c>
      <c r="B10" t="s">
        <v>24</v>
      </c>
      <c r="C10">
        <v>6</v>
      </c>
      <c r="D10">
        <v>8</v>
      </c>
      <c r="E10" s="2">
        <f>C10/D10</f>
        <v>0.75</v>
      </c>
      <c r="F10" s="2">
        <f>( (1+C10/D10)^(0.5+(0.01*D10^0.65)) ) / D10^0.05</f>
        <v>1.2183018290324386</v>
      </c>
    </row>
    <row r="11" spans="1:6" x14ac:dyDescent="0.3">
      <c r="A11" s="1" t="s">
        <v>11</v>
      </c>
      <c r="B11" t="s">
        <v>12</v>
      </c>
      <c r="C11">
        <v>3</v>
      </c>
      <c r="D11">
        <v>5</v>
      </c>
      <c r="E11" s="2">
        <f>C11/D11</f>
        <v>0.6</v>
      </c>
      <c r="F11" s="2">
        <f>( (1+C11/D11)^(0.5+(0.01*D11^0.65)) ) / D11^0.05</f>
        <v>1.1828291662234978</v>
      </c>
    </row>
    <row r="12" spans="1:6" x14ac:dyDescent="0.3">
      <c r="A12" s="1" t="s">
        <v>7</v>
      </c>
      <c r="B12" t="s">
        <v>8</v>
      </c>
      <c r="C12">
        <v>2</v>
      </c>
      <c r="D12">
        <v>1</v>
      </c>
      <c r="E12" s="2">
        <f>C12/D12</f>
        <v>2</v>
      </c>
      <c r="F12" s="2">
        <f>( (1+C12/D12)^(0.5+(0.01*D12^0.65)) ) / D12^0.05</f>
        <v>1.7511842392608012</v>
      </c>
    </row>
    <row r="13" spans="1:6" x14ac:dyDescent="0.3">
      <c r="A13" s="1" t="s">
        <v>19</v>
      </c>
      <c r="B13" t="s">
        <v>20</v>
      </c>
      <c r="C13">
        <v>1</v>
      </c>
      <c r="D13">
        <v>3</v>
      </c>
      <c r="E13" s="2">
        <f>C13/D13</f>
        <v>0.33333333333333331</v>
      </c>
      <c r="F13" s="2">
        <f>( (1+C13/D13)^(0.5+(0.01*D13^0.65)) ) / D13^0.05</f>
        <v>1.0994234194868693</v>
      </c>
    </row>
    <row r="14" spans="1:6" x14ac:dyDescent="0.3">
      <c r="A14" s="1" t="s">
        <v>21</v>
      </c>
      <c r="B14" t="s">
        <v>22</v>
      </c>
      <c r="C14">
        <v>1</v>
      </c>
      <c r="D14">
        <v>2</v>
      </c>
      <c r="E14" s="2">
        <f>C14/D14</f>
        <v>0.5</v>
      </c>
      <c r="F14" s="2">
        <f>( (1+C14/D14)^(0.5+(0.01*D14^0.65)) ) / D14^0.05</f>
        <v>1.1905764773224401</v>
      </c>
    </row>
    <row r="15" spans="1:6" x14ac:dyDescent="0.3">
      <c r="A15" s="1" t="s">
        <v>27</v>
      </c>
      <c r="B15" t="s">
        <v>28</v>
      </c>
      <c r="C15">
        <v>1</v>
      </c>
      <c r="D15">
        <v>2</v>
      </c>
      <c r="E15" s="2">
        <f>C15/D15</f>
        <v>0.5</v>
      </c>
      <c r="F15" s="2">
        <f>( (1+C15/D15)^(0.5+(0.01*D15^0.65)) ) / D15^0.05</f>
        <v>1.1905764773224401</v>
      </c>
    </row>
  </sheetData>
  <conditionalFormatting sqref="F2:F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bl43-meterOmeter</vt:lpstr>
      <vt:lpstr>'bl43-meterOmeter'!bl43_meterOmeter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EchtkPvL</dc:creator>
  <cp:lastModifiedBy>EchtkPvL</cp:lastModifiedBy>
  <dcterms:created xsi:type="dcterms:W3CDTF">2022-10-17T16:25:59Z</dcterms:created>
  <dcterms:modified xsi:type="dcterms:W3CDTF">2022-10-17T16:25:59Z</dcterms:modified>
</cp:coreProperties>
</file>